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505" yWindow="195" windowWidth="17280" windowHeight="110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24" l="1"/>
  <c r="J24"/>
  <c r="J195"/>
  <c r="L195"/>
  <c r="G157"/>
  <c r="H157"/>
  <c r="I157"/>
  <c r="J138"/>
  <c r="L138"/>
  <c r="I138"/>
  <c r="F100"/>
  <c r="H100"/>
  <c r="G100"/>
  <c r="I100"/>
  <c r="J81"/>
  <c r="I81"/>
  <c r="G43"/>
  <c r="H43"/>
  <c r="F43"/>
  <c r="I43"/>
  <c r="I24"/>
  <c r="J43"/>
  <c r="F62"/>
  <c r="J100"/>
  <c r="F119"/>
  <c r="J157"/>
  <c r="F176"/>
  <c r="L43"/>
  <c r="G62"/>
  <c r="L100"/>
  <c r="G119"/>
  <c r="L157"/>
  <c r="G176"/>
  <c r="H62"/>
  <c r="H119"/>
  <c r="H176"/>
  <c r="I62"/>
  <c r="I119"/>
  <c r="I176"/>
  <c r="F24"/>
  <c r="J62"/>
  <c r="F81"/>
  <c r="J119"/>
  <c r="F138"/>
  <c r="J176"/>
  <c r="F195"/>
  <c r="G24"/>
  <c r="L62"/>
  <c r="G81"/>
  <c r="L119"/>
  <c r="G138"/>
  <c r="L176"/>
  <c r="G195"/>
  <c r="H24"/>
  <c r="H81"/>
  <c r="H138"/>
  <c r="H195"/>
  <c r="I195"/>
  <c r="L81"/>
  <c r="G196" l="1"/>
  <c r="J196"/>
  <c r="H196"/>
  <c r="F196"/>
  <c r="I196"/>
  <c r="L196"/>
</calcChain>
</file>

<file path=xl/sharedStrings.xml><?xml version="1.0" encoding="utf-8"?>
<sst xmlns="http://schemas.openxmlformats.org/spreadsheetml/2006/main" count="270" uniqueCount="63">
  <si>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</si>
  <si>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</si>
  <si>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</si>
  <si>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</si>
  <si>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</si>
  <si>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</si>
  <si>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</si>
  <si>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</si>
  <si>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</si>
  <si>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</si>
  <si>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</si>
  <si>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</si>
  <si>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</si>
  <si>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</si>
  <si>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</si>
  <si>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</si>
  <si>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</si>
  <si>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</si>
  <si>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</si>
  <si>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</si>
  <si>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</si>
  <si>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</si>
  <si>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</si>
  <si>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</si>
  <si>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</si>
  <si>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</si>
  <si>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</si>
  <si>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</si>
  <si>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</si>
  <si>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</si>
  <si>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</si>
  <si>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</si>
  <si>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</si>
  <si>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</si>
  <si>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</si>
  <si>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</si>
  <si>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</si>
  <si>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</si>
  <si>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</si>
  <si>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со слив маслом</t>
  </si>
  <si>
    <t>чай с сахаром</t>
  </si>
  <si>
    <t>хлеб белый</t>
  </si>
  <si>
    <t xml:space="preserve">яйцо вареное  </t>
  </si>
  <si>
    <t>пироженное</t>
  </si>
  <si>
    <t>сок натуральный</t>
  </si>
  <si>
    <t>печенье</t>
  </si>
  <si>
    <t>1ш</t>
  </si>
  <si>
    <t>хинкал на мясном бульоне</t>
  </si>
  <si>
    <t xml:space="preserve">яблоки </t>
  </si>
  <si>
    <t>салат винегрет</t>
  </si>
  <si>
    <t>суп тефтелевый</t>
  </si>
  <si>
    <t>Директор</t>
  </si>
  <si>
    <t>салат овощной с зеленым горошком</t>
  </si>
  <si>
    <t>Султанов П.С.</t>
  </si>
  <si>
    <t>МКОУ "Хучнинская СОШ №2"</t>
  </si>
  <si>
    <t>Плов с куриным мясом</t>
  </si>
  <si>
    <t>сладкое</t>
  </si>
  <si>
    <t>салат</t>
  </si>
  <si>
    <t>Вермишель отварная с подливой</t>
  </si>
  <si>
    <t>Каша молочная рисовая</t>
  </si>
  <si>
    <t>Пюре картофельное с рыбой</t>
  </si>
  <si>
    <t>Хлеб с маслом сливочным</t>
  </si>
  <si>
    <t>2 блюда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</si>
</sst>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61" sqref="E161:L16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54</v>
      </c>
      <c r="D1" s="62"/>
      <c r="E1" s="62"/>
      <c r="F1" s="12" t="s">
        <v>16</v>
      </c>
      <c r="G1" s="2" t="s">
        <v>17</v>
      </c>
      <c r="H1" s="63" t="s">
        <v>51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53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40</v>
      </c>
      <c r="G6" s="43">
        <v>5</v>
      </c>
      <c r="H6" s="43">
        <v>6</v>
      </c>
      <c r="I6" s="43">
        <v>38</v>
      </c>
      <c r="J6" s="43">
        <v>150</v>
      </c>
      <c r="K6" s="44"/>
      <c r="L6" s="43">
        <v>10.5</v>
      </c>
    </row>
    <row r="7" spans="1:12" ht="15">
      <c r="A7" s="23"/>
      <c r="B7" s="15"/>
      <c r="C7" s="11"/>
      <c r="D7" s="6" t="s">
        <v>28</v>
      </c>
      <c r="E7" s="42" t="s">
        <v>39</v>
      </c>
      <c r="F7" s="43">
        <v>150</v>
      </c>
      <c r="G7" s="43">
        <v>11</v>
      </c>
      <c r="H7" s="43">
        <v>7</v>
      </c>
      <c r="I7" s="43">
        <v>10</v>
      </c>
      <c r="J7" s="43">
        <v>120</v>
      </c>
      <c r="K7" s="44"/>
      <c r="L7" s="43">
        <v>9.1999999999999993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10</v>
      </c>
      <c r="J8" s="43">
        <v>43</v>
      </c>
      <c r="K8" s="44"/>
      <c r="L8" s="43">
        <v>2.25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11</v>
      </c>
      <c r="H9" s="43">
        <v>7</v>
      </c>
      <c r="I9" s="43">
        <v>25</v>
      </c>
      <c r="J9" s="43">
        <v>65</v>
      </c>
      <c r="K9" s="44"/>
      <c r="L9" s="43">
        <v>4.2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27</v>
      </c>
      <c r="H13" s="19">
        <f t="shared" si="0"/>
        <v>20</v>
      </c>
      <c r="I13" s="19">
        <f t="shared" si="0"/>
        <v>83</v>
      </c>
      <c r="J13" s="19">
        <f t="shared" si="0"/>
        <v>378</v>
      </c>
      <c r="K13" s="25"/>
      <c r="L13" s="19">
        <f t="shared" ref="L13" si="1">SUM(L6:L12)</f>
        <v>26.15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3</v>
      </c>
      <c r="H14" s="43">
        <v>4</v>
      </c>
      <c r="I14" s="43">
        <v>20</v>
      </c>
      <c r="J14" s="43">
        <v>60</v>
      </c>
      <c r="K14" s="44"/>
      <c r="L14" s="43">
        <v>7.8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54" t="s">
        <v>55</v>
      </c>
      <c r="F16" s="55">
        <v>150</v>
      </c>
      <c r="G16" s="51">
        <v>16</v>
      </c>
      <c r="H16" s="51">
        <v>16</v>
      </c>
      <c r="I16" s="51">
        <v>24</v>
      </c>
      <c r="J16" s="51">
        <v>199</v>
      </c>
      <c r="K16" s="44"/>
      <c r="L16" s="43">
        <v>34.159999999999997</v>
      </c>
    </row>
    <row r="17" spans="1:12" ht="15">
      <c r="A17" s="23"/>
      <c r="B17" s="15"/>
      <c r="C17" s="11"/>
      <c r="D17" s="7" t="s">
        <v>29</v>
      </c>
      <c r="E17" s="56"/>
      <c r="F17" s="51"/>
      <c r="G17" s="51"/>
      <c r="H17" s="51"/>
      <c r="I17" s="51"/>
      <c r="J17" s="51"/>
      <c r="K17" s="44"/>
      <c r="L17" s="43"/>
    </row>
    <row r="18" spans="1:12" ht="15">
      <c r="A18" s="23"/>
      <c r="B18" s="15"/>
      <c r="C18" s="11"/>
      <c r="D18" s="7" t="s">
        <v>30</v>
      </c>
      <c r="E18" s="56"/>
      <c r="F18" s="51"/>
      <c r="G18" s="51"/>
      <c r="H18" s="51"/>
      <c r="I18" s="51"/>
      <c r="J18" s="51"/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70</v>
      </c>
      <c r="G19" s="43">
        <v>11</v>
      </c>
      <c r="H19" s="43">
        <v>7</v>
      </c>
      <c r="I19" s="43">
        <v>25</v>
      </c>
      <c r="J19" s="43">
        <v>65</v>
      </c>
      <c r="K19" s="44"/>
      <c r="L19" s="43">
        <v>4.2</v>
      </c>
    </row>
    <row r="20" spans="1:12" ht="15">
      <c r="A20" s="23"/>
      <c r="B20" s="15"/>
      <c r="C20" s="11"/>
      <c r="D20" s="7" t="s">
        <v>32</v>
      </c>
      <c r="E20" s="56"/>
      <c r="F20" s="51"/>
      <c r="G20" s="51"/>
      <c r="H20" s="51"/>
      <c r="I20" s="51"/>
      <c r="J20" s="51"/>
      <c r="K20" s="44"/>
      <c r="L20" s="43"/>
    </row>
    <row r="21" spans="1:12" ht="15">
      <c r="A21" s="23"/>
      <c r="B21" s="15"/>
      <c r="C21" s="11"/>
      <c r="D21" s="6" t="s">
        <v>56</v>
      </c>
      <c r="E21" s="42" t="s">
        <v>45</v>
      </c>
      <c r="F21" s="43">
        <v>50</v>
      </c>
      <c r="G21" s="43">
        <v>4</v>
      </c>
      <c r="H21" s="43">
        <v>5</v>
      </c>
      <c r="I21" s="43">
        <v>30</v>
      </c>
      <c r="J21" s="43">
        <v>50</v>
      </c>
      <c r="K21" s="44"/>
      <c r="L21" s="43">
        <v>10.85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330</v>
      </c>
      <c r="G23" s="19">
        <f t="shared" ref="G23:J23" si="2">SUM(G14:G22)</f>
        <v>34</v>
      </c>
      <c r="H23" s="19">
        <f t="shared" si="2"/>
        <v>32</v>
      </c>
      <c r="I23" s="19">
        <f t="shared" si="2"/>
        <v>99</v>
      </c>
      <c r="J23" s="19">
        <f t="shared" si="2"/>
        <v>374</v>
      </c>
      <c r="K23" s="25"/>
      <c r="L23" s="19">
        <f t="shared" ref="L23" si="3">SUM(L14:L22)</f>
        <v>57.01</v>
      </c>
    </row>
    <row r="24" spans="1:12" ht="15.7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790</v>
      </c>
      <c r="G24" s="32">
        <f t="shared" ref="G24:J24" si="4">G13+G23</f>
        <v>61</v>
      </c>
      <c r="H24" s="32">
        <f t="shared" si="4"/>
        <v>52</v>
      </c>
      <c r="I24" s="32">
        <f t="shared" si="4"/>
        <v>182</v>
      </c>
      <c r="J24" s="32">
        <f t="shared" si="4"/>
        <v>752</v>
      </c>
      <c r="K24" s="32"/>
      <c r="L24" s="32">
        <f t="shared" ref="L24" si="5">L13+L23</f>
        <v>83.16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42</v>
      </c>
      <c r="F25" s="43">
        <v>40</v>
      </c>
      <c r="G25" s="43">
        <v>5</v>
      </c>
      <c r="H25" s="43">
        <v>6</v>
      </c>
      <c r="I25" s="43">
        <v>38</v>
      </c>
      <c r="J25" s="43">
        <v>150</v>
      </c>
      <c r="K25" s="44"/>
      <c r="L25" s="43">
        <v>10.5</v>
      </c>
    </row>
    <row r="26" spans="1:12" ht="15">
      <c r="A26" s="14"/>
      <c r="B26" s="15"/>
      <c r="C26" s="11"/>
      <c r="D26" s="6"/>
      <c r="E26" s="56"/>
      <c r="F26" s="51"/>
      <c r="G26" s="51"/>
      <c r="H26" s="51"/>
      <c r="I26" s="51"/>
      <c r="J26" s="51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3</v>
      </c>
      <c r="H27" s="43">
        <v>2</v>
      </c>
      <c r="I27" s="43">
        <v>15</v>
      </c>
      <c r="J27" s="43">
        <v>20</v>
      </c>
      <c r="K27" s="44"/>
      <c r="L27" s="43">
        <v>2.25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70</v>
      </c>
      <c r="G28" s="43">
        <v>11</v>
      </c>
      <c r="H28" s="43">
        <v>7</v>
      </c>
      <c r="I28" s="43">
        <v>25</v>
      </c>
      <c r="J28" s="43">
        <v>65</v>
      </c>
      <c r="K28" s="44"/>
      <c r="L28" s="43">
        <v>4.2</v>
      </c>
    </row>
    <row r="29" spans="1:12" ht="15">
      <c r="A29" s="14"/>
      <c r="B29" s="15"/>
      <c r="C29" s="11"/>
      <c r="D29" s="7" t="s">
        <v>24</v>
      </c>
      <c r="E29" s="56"/>
      <c r="F29" s="51"/>
      <c r="G29" s="51"/>
      <c r="H29" s="51"/>
      <c r="I29" s="51"/>
      <c r="J29" s="51"/>
      <c r="K29" s="44"/>
      <c r="L29" s="43"/>
    </row>
    <row r="30" spans="1:12" ht="15">
      <c r="A30" s="14"/>
      <c r="B30" s="15"/>
      <c r="C30" s="11"/>
      <c r="D30" s="6" t="s">
        <v>56</v>
      </c>
      <c r="E30" s="42" t="s">
        <v>45</v>
      </c>
      <c r="F30" s="43">
        <v>50</v>
      </c>
      <c r="G30" s="43">
        <v>4</v>
      </c>
      <c r="H30" s="43">
        <v>5</v>
      </c>
      <c r="I30" s="43">
        <v>30</v>
      </c>
      <c r="J30" s="43">
        <v>50</v>
      </c>
      <c r="K30" s="44"/>
      <c r="L30" s="43">
        <v>10.85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360</v>
      </c>
      <c r="G32" s="19">
        <f t="shared" ref="G32" si="6">SUM(G25:G31)</f>
        <v>23</v>
      </c>
      <c r="H32" s="19">
        <f t="shared" ref="H32" si="7">SUM(H25:H31)</f>
        <v>20</v>
      </c>
      <c r="I32" s="19">
        <f t="shared" ref="I32" si="8">SUM(I25:I31)</f>
        <v>108</v>
      </c>
      <c r="J32" s="19">
        <f t="shared" ref="J32:L32" si="9">SUM(J25:J31)</f>
        <v>285</v>
      </c>
      <c r="K32" s="25"/>
      <c r="L32" s="19">
        <f t="shared" si="9"/>
        <v>27.799999999999997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52" t="s">
        <v>58</v>
      </c>
      <c r="F35" s="43">
        <v>150</v>
      </c>
      <c r="G35" s="43">
        <v>6</v>
      </c>
      <c r="H35" s="43">
        <v>8</v>
      </c>
      <c r="I35" s="43">
        <v>24</v>
      </c>
      <c r="J35" s="43">
        <v>75</v>
      </c>
      <c r="K35" s="44"/>
      <c r="L35" s="43">
        <v>7.1</v>
      </c>
    </row>
    <row r="36" spans="1:12" ht="15">
      <c r="A36" s="14"/>
      <c r="B36" s="15"/>
      <c r="C36" s="11"/>
      <c r="D36" s="7" t="s">
        <v>29</v>
      </c>
      <c r="E36" s="56"/>
      <c r="F36" s="51"/>
      <c r="G36" s="51"/>
      <c r="H36" s="51"/>
      <c r="I36" s="51"/>
      <c r="J36" s="51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150</v>
      </c>
      <c r="G37" s="43">
        <v>3</v>
      </c>
      <c r="H37" s="43">
        <v>3</v>
      </c>
      <c r="I37" s="43">
        <v>10</v>
      </c>
      <c r="J37" s="43">
        <v>150</v>
      </c>
      <c r="K37" s="44"/>
      <c r="L37" s="43">
        <v>14.7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70</v>
      </c>
      <c r="G38" s="43">
        <v>11</v>
      </c>
      <c r="H38" s="43">
        <v>7</v>
      </c>
      <c r="I38" s="43">
        <v>25</v>
      </c>
      <c r="J38" s="43">
        <v>65</v>
      </c>
      <c r="K38" s="44"/>
      <c r="L38" s="43">
        <v>4.2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370</v>
      </c>
      <c r="G42" s="19">
        <f t="shared" ref="G42" si="10">SUM(G33:G41)</f>
        <v>20</v>
      </c>
      <c r="H42" s="19">
        <f t="shared" ref="H42" si="11">SUM(H33:H41)</f>
        <v>18</v>
      </c>
      <c r="I42" s="19">
        <f t="shared" ref="I42" si="12">SUM(I33:I41)</f>
        <v>59</v>
      </c>
      <c r="J42" s="19">
        <f t="shared" ref="J42:L42" si="13">SUM(J33:J41)</f>
        <v>290</v>
      </c>
      <c r="K42" s="25"/>
      <c r="L42" s="19">
        <f t="shared" si="13"/>
        <v>25.999999999999996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730</v>
      </c>
      <c r="G43" s="32">
        <f t="shared" ref="G43" si="14">G32+G42</f>
        <v>43</v>
      </c>
      <c r="H43" s="32">
        <f t="shared" ref="H43" si="15">H32+H42</f>
        <v>38</v>
      </c>
      <c r="I43" s="32">
        <f t="shared" ref="I43" si="16">I32+I42</f>
        <v>167</v>
      </c>
      <c r="J43" s="32">
        <f t="shared" ref="J43:L43" si="17">J32+J42</f>
        <v>575</v>
      </c>
      <c r="K43" s="32"/>
      <c r="L43" s="32">
        <f t="shared" si="17"/>
        <v>53.8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59</v>
      </c>
      <c r="F44" s="53">
        <v>180</v>
      </c>
      <c r="G44" s="50">
        <v>5</v>
      </c>
      <c r="H44" s="50">
        <v>4</v>
      </c>
      <c r="I44" s="50">
        <v>23</v>
      </c>
      <c r="J44" s="50">
        <v>183</v>
      </c>
      <c r="K44" s="57"/>
      <c r="L44" s="40">
        <v>10.77</v>
      </c>
    </row>
    <row r="45" spans="1:12" ht="15">
      <c r="A45" s="23"/>
      <c r="B45" s="15"/>
      <c r="C45" s="11"/>
      <c r="D45" s="6"/>
      <c r="E45" s="56"/>
      <c r="F45" s="51"/>
      <c r="G45" s="51"/>
      <c r="H45" s="51"/>
      <c r="I45" s="51"/>
      <c r="J45" s="51"/>
      <c r="K45" s="58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</v>
      </c>
      <c r="H46" s="43">
        <v>2</v>
      </c>
      <c r="I46" s="43">
        <v>15</v>
      </c>
      <c r="J46" s="43">
        <v>20</v>
      </c>
      <c r="K46" s="44"/>
      <c r="L46" s="43">
        <v>2.25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70</v>
      </c>
      <c r="G47" s="43">
        <v>11</v>
      </c>
      <c r="H47" s="43">
        <v>7</v>
      </c>
      <c r="I47" s="43">
        <v>25</v>
      </c>
      <c r="J47" s="43">
        <v>65</v>
      </c>
      <c r="K47" s="44"/>
      <c r="L47" s="43">
        <v>4.2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19</v>
      </c>
      <c r="H51" s="19">
        <f t="shared" ref="H51" si="19">SUM(H44:H50)</f>
        <v>13</v>
      </c>
      <c r="I51" s="19">
        <f t="shared" ref="I51" si="20">SUM(I44:I50)</f>
        <v>63</v>
      </c>
      <c r="J51" s="19">
        <f t="shared" ref="J51:L51" si="21">SUM(J44:J50)</f>
        <v>268</v>
      </c>
      <c r="K51" s="25"/>
      <c r="L51" s="19">
        <f t="shared" si="21"/>
        <v>17.22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9"/>
      <c r="F53" s="60"/>
      <c r="G53" s="51"/>
      <c r="H53" s="51"/>
      <c r="I53" s="51"/>
      <c r="J53" s="51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47</v>
      </c>
      <c r="F54" s="43">
        <v>250</v>
      </c>
      <c r="G54" s="43">
        <v>6</v>
      </c>
      <c r="H54" s="43">
        <v>8</v>
      </c>
      <c r="I54" s="43">
        <v>21</v>
      </c>
      <c r="J54" s="43">
        <v>85</v>
      </c>
      <c r="K54" s="44"/>
      <c r="L54" s="43">
        <v>3.5</v>
      </c>
    </row>
    <row r="55" spans="1:12" ht="15">
      <c r="A55" s="23"/>
      <c r="B55" s="15"/>
      <c r="C55" s="11"/>
      <c r="D55" s="7" t="s">
        <v>29</v>
      </c>
      <c r="E55" s="56"/>
      <c r="F55" s="51"/>
      <c r="G55" s="51"/>
      <c r="H55" s="51"/>
      <c r="I55" s="51"/>
      <c r="J55" s="51"/>
      <c r="K55" s="44"/>
      <c r="L55" s="43"/>
    </row>
    <row r="56" spans="1:12" ht="15">
      <c r="A56" s="23"/>
      <c r="B56" s="15"/>
      <c r="C56" s="11"/>
      <c r="D56" s="7" t="s">
        <v>30</v>
      </c>
      <c r="E56" s="56"/>
      <c r="F56" s="51"/>
      <c r="G56" s="51"/>
      <c r="H56" s="51"/>
      <c r="I56" s="51"/>
      <c r="J56" s="51"/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70</v>
      </c>
      <c r="G57" s="43">
        <v>11</v>
      </c>
      <c r="H57" s="43">
        <v>7</v>
      </c>
      <c r="I57" s="43">
        <v>25</v>
      </c>
      <c r="J57" s="43">
        <v>65</v>
      </c>
      <c r="K57" s="44"/>
      <c r="L57" s="43">
        <v>4.2</v>
      </c>
    </row>
    <row r="58" spans="1:12" ht="15">
      <c r="A58" s="23"/>
      <c r="B58" s="15"/>
      <c r="C58" s="11"/>
      <c r="D58" s="7" t="s">
        <v>32</v>
      </c>
      <c r="E58" s="56"/>
      <c r="F58" s="51"/>
      <c r="G58" s="51"/>
      <c r="H58" s="51"/>
      <c r="I58" s="51"/>
      <c r="J58" s="51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48</v>
      </c>
      <c r="F59" s="43">
        <v>80</v>
      </c>
      <c r="G59" s="43">
        <v>11</v>
      </c>
      <c r="H59" s="43">
        <v>7</v>
      </c>
      <c r="I59" s="43">
        <v>25</v>
      </c>
      <c r="J59" s="43">
        <v>60</v>
      </c>
      <c r="K59" s="44"/>
      <c r="L59" s="43">
        <v>7.84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400</v>
      </c>
      <c r="G61" s="19">
        <f t="shared" ref="G61" si="22">SUM(G52:G60)</f>
        <v>28</v>
      </c>
      <c r="H61" s="19">
        <f t="shared" ref="H61" si="23">SUM(H52:H60)</f>
        <v>22</v>
      </c>
      <c r="I61" s="19">
        <f t="shared" ref="I61" si="24">SUM(I52:I60)</f>
        <v>71</v>
      </c>
      <c r="J61" s="19">
        <f t="shared" ref="J61:L61" si="25">SUM(J52:J60)</f>
        <v>210</v>
      </c>
      <c r="K61" s="25"/>
      <c r="L61" s="19">
        <f t="shared" si="25"/>
        <v>15.54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850</v>
      </c>
      <c r="G62" s="32">
        <f t="shared" ref="G62" si="26">G51+G61</f>
        <v>47</v>
      </c>
      <c r="H62" s="32">
        <f t="shared" ref="H62" si="27">H51+H61</f>
        <v>35</v>
      </c>
      <c r="I62" s="32">
        <f t="shared" ref="I62" si="28">I51+I61</f>
        <v>134</v>
      </c>
      <c r="J62" s="32">
        <f t="shared" ref="J62:L62" si="29">J51+J61</f>
        <v>478</v>
      </c>
      <c r="K62" s="32"/>
      <c r="L62" s="32">
        <f t="shared" si="29"/>
        <v>32.76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 t="s">
        <v>56</v>
      </c>
      <c r="E64" s="42" t="s">
        <v>43</v>
      </c>
      <c r="F64" s="43" t="s">
        <v>46</v>
      </c>
      <c r="G64" s="43">
        <v>4</v>
      </c>
      <c r="H64" s="43">
        <v>5</v>
      </c>
      <c r="I64" s="43">
        <v>30</v>
      </c>
      <c r="J64" s="43">
        <v>50</v>
      </c>
      <c r="K64" s="44"/>
      <c r="L64" s="43">
        <v>13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3</v>
      </c>
      <c r="H65" s="43">
        <v>2</v>
      </c>
      <c r="I65" s="43">
        <v>15</v>
      </c>
      <c r="J65" s="43">
        <v>20</v>
      </c>
      <c r="K65" s="44"/>
      <c r="L65" s="43">
        <v>2.25</v>
      </c>
    </row>
    <row r="66" spans="1:12" ht="15">
      <c r="A66" s="23"/>
      <c r="B66" s="15"/>
      <c r="C66" s="11"/>
      <c r="D66" s="7" t="s">
        <v>23</v>
      </c>
      <c r="E66" s="52" t="s">
        <v>61</v>
      </c>
      <c r="F66" s="53">
        <v>70</v>
      </c>
      <c r="G66" s="51">
        <v>3</v>
      </c>
      <c r="H66" s="51">
        <v>5</v>
      </c>
      <c r="I66" s="51">
        <v>30</v>
      </c>
      <c r="J66" s="51">
        <v>55</v>
      </c>
      <c r="K66" s="44"/>
      <c r="L66" s="43">
        <v>16.329999999999998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270</v>
      </c>
      <c r="G70" s="19">
        <f t="shared" ref="G70" si="30">SUM(G63:G69)</f>
        <v>10</v>
      </c>
      <c r="H70" s="19">
        <f t="shared" ref="H70" si="31">SUM(H63:H69)</f>
        <v>12</v>
      </c>
      <c r="I70" s="19">
        <f t="shared" ref="I70" si="32">SUM(I63:I69)</f>
        <v>75</v>
      </c>
      <c r="J70" s="19">
        <f t="shared" ref="J70:L70" si="33">SUM(J63:J69)</f>
        <v>125</v>
      </c>
      <c r="K70" s="25"/>
      <c r="L70" s="19">
        <f t="shared" si="33"/>
        <v>31.58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49</v>
      </c>
      <c r="F71" s="43">
        <v>60</v>
      </c>
      <c r="G71" s="43">
        <v>3</v>
      </c>
      <c r="H71" s="43">
        <v>4</v>
      </c>
      <c r="I71" s="43">
        <v>20</v>
      </c>
      <c r="J71" s="43">
        <v>55</v>
      </c>
      <c r="K71" s="44"/>
      <c r="L71" s="43">
        <v>6.15</v>
      </c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52" t="s">
        <v>60</v>
      </c>
      <c r="F73" s="53">
        <v>200</v>
      </c>
      <c r="G73" s="51">
        <v>5</v>
      </c>
      <c r="H73" s="51">
        <v>13</v>
      </c>
      <c r="I73" s="51">
        <v>15</v>
      </c>
      <c r="J73" s="51">
        <v>182</v>
      </c>
      <c r="K73" s="44"/>
      <c r="L73" s="43">
        <v>35.71</v>
      </c>
    </row>
    <row r="74" spans="1:12" ht="15">
      <c r="A74" s="23"/>
      <c r="B74" s="15"/>
      <c r="C74" s="11"/>
      <c r="D74" s="7" t="s">
        <v>29</v>
      </c>
      <c r="E74" s="52"/>
      <c r="F74" s="53"/>
      <c r="G74" s="51"/>
      <c r="H74" s="51"/>
      <c r="I74" s="51"/>
      <c r="J74" s="51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3</v>
      </c>
      <c r="H75" s="43">
        <v>2</v>
      </c>
      <c r="I75" s="43">
        <v>15</v>
      </c>
      <c r="J75" s="43">
        <v>20</v>
      </c>
      <c r="K75" s="44"/>
      <c r="L75" s="43">
        <v>2.25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70</v>
      </c>
      <c r="G76" s="43">
        <v>11</v>
      </c>
      <c r="H76" s="43">
        <v>7</v>
      </c>
      <c r="I76" s="43">
        <v>25</v>
      </c>
      <c r="J76" s="43">
        <v>65</v>
      </c>
      <c r="K76" s="44"/>
      <c r="L76" s="43">
        <v>4.2</v>
      </c>
    </row>
    <row r="77" spans="1:12" ht="15">
      <c r="A77" s="23"/>
      <c r="B77" s="15"/>
      <c r="C77" s="11"/>
      <c r="D77" s="7" t="s">
        <v>32</v>
      </c>
      <c r="E77" s="56"/>
      <c r="F77" s="51"/>
      <c r="G77" s="51"/>
      <c r="H77" s="51"/>
      <c r="I77" s="51"/>
      <c r="J77" s="51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530</v>
      </c>
      <c r="G80" s="19">
        <f t="shared" ref="G80" si="34">SUM(G71:G79)</f>
        <v>22</v>
      </c>
      <c r="H80" s="19">
        <f t="shared" ref="H80" si="35">SUM(H71:H79)</f>
        <v>26</v>
      </c>
      <c r="I80" s="19">
        <f t="shared" ref="I80" si="36">SUM(I71:I79)</f>
        <v>75</v>
      </c>
      <c r="J80" s="19">
        <f t="shared" ref="J80:L80" si="37">SUM(J71:J79)</f>
        <v>322</v>
      </c>
      <c r="K80" s="25"/>
      <c r="L80" s="19">
        <f t="shared" si="37"/>
        <v>48.31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800</v>
      </c>
      <c r="G81" s="32">
        <f t="shared" ref="G81" si="38">G70+G80</f>
        <v>32</v>
      </c>
      <c r="H81" s="32">
        <f t="shared" ref="H81" si="39">H70+H80</f>
        <v>38</v>
      </c>
      <c r="I81" s="32">
        <f t="shared" ref="I81" si="40">I70+I80</f>
        <v>150</v>
      </c>
      <c r="J81" s="32">
        <f t="shared" ref="J81:L81" si="41">J70+J80</f>
        <v>447</v>
      </c>
      <c r="K81" s="32"/>
      <c r="L81" s="32">
        <f t="shared" si="41"/>
        <v>79.89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</v>
      </c>
      <c r="H84" s="43">
        <v>2</v>
      </c>
      <c r="I84" s="43">
        <v>15</v>
      </c>
      <c r="J84" s="43">
        <v>20</v>
      </c>
      <c r="K84" s="44"/>
      <c r="L84" s="43">
        <v>2.25</v>
      </c>
    </row>
    <row r="85" spans="1:12" ht="15">
      <c r="A85" s="23"/>
      <c r="B85" s="15"/>
      <c r="C85" s="11"/>
      <c r="D85" s="7" t="s">
        <v>23</v>
      </c>
      <c r="E85" s="52" t="s">
        <v>61</v>
      </c>
      <c r="F85" s="53">
        <v>70</v>
      </c>
      <c r="G85" s="51">
        <v>3</v>
      </c>
      <c r="H85" s="51">
        <v>5</v>
      </c>
      <c r="I85" s="51">
        <v>30</v>
      </c>
      <c r="J85" s="51">
        <v>55</v>
      </c>
      <c r="K85" s="44"/>
      <c r="L85" s="43">
        <v>16.329999999999998</v>
      </c>
    </row>
    <row r="86" spans="1:12" ht="15">
      <c r="A86" s="23"/>
      <c r="B86" s="15"/>
      <c r="C86" s="11"/>
      <c r="D86" s="7" t="s">
        <v>24</v>
      </c>
      <c r="E86" s="56"/>
      <c r="F86" s="51"/>
      <c r="G86" s="51"/>
      <c r="H86" s="51"/>
      <c r="I86" s="51"/>
      <c r="J86" s="51"/>
      <c r="K86" s="44"/>
      <c r="L86" s="43"/>
    </row>
    <row r="87" spans="1:12" ht="15">
      <c r="A87" s="23"/>
      <c r="B87" s="15"/>
      <c r="C87" s="11"/>
      <c r="D87" s="6" t="s">
        <v>56</v>
      </c>
      <c r="E87" s="42" t="s">
        <v>45</v>
      </c>
      <c r="F87" s="43">
        <v>50</v>
      </c>
      <c r="G87" s="43">
        <v>4</v>
      </c>
      <c r="H87" s="43">
        <v>5</v>
      </c>
      <c r="I87" s="43">
        <v>30</v>
      </c>
      <c r="J87" s="43">
        <v>50</v>
      </c>
      <c r="K87" s="44"/>
      <c r="L87" s="43">
        <v>10.85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320</v>
      </c>
      <c r="G89" s="19">
        <f t="shared" ref="G89" si="42">SUM(G82:G88)</f>
        <v>10</v>
      </c>
      <c r="H89" s="19">
        <f t="shared" ref="H89" si="43">SUM(H82:H88)</f>
        <v>12</v>
      </c>
      <c r="I89" s="19">
        <f t="shared" ref="I89" si="44">SUM(I82:I88)</f>
        <v>75</v>
      </c>
      <c r="J89" s="19">
        <f t="shared" ref="J89:L89" si="45">SUM(J82:J88)</f>
        <v>125</v>
      </c>
      <c r="K89" s="25"/>
      <c r="L89" s="19">
        <f t="shared" si="45"/>
        <v>29.43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3</v>
      </c>
      <c r="H90" s="43">
        <v>4</v>
      </c>
      <c r="I90" s="43">
        <v>20</v>
      </c>
      <c r="J90" s="43">
        <v>60</v>
      </c>
      <c r="K90" s="44"/>
      <c r="L90" s="43">
        <v>7.8</v>
      </c>
    </row>
    <row r="91" spans="1:12" ht="15">
      <c r="A91" s="23"/>
      <c r="B91" s="15"/>
      <c r="C91" s="11"/>
      <c r="D91" s="7" t="s">
        <v>27</v>
      </c>
      <c r="E91" s="42" t="s">
        <v>50</v>
      </c>
      <c r="F91" s="43">
        <v>250</v>
      </c>
      <c r="G91" s="43">
        <v>6</v>
      </c>
      <c r="H91" s="43">
        <v>8</v>
      </c>
      <c r="I91" s="43">
        <v>24</v>
      </c>
      <c r="J91" s="43">
        <v>145</v>
      </c>
      <c r="K91" s="44"/>
      <c r="L91" s="43">
        <v>40.97</v>
      </c>
    </row>
    <row r="92" spans="1:12" ht="15">
      <c r="A92" s="23"/>
      <c r="B92" s="15"/>
      <c r="C92" s="11"/>
      <c r="D92" s="7" t="s">
        <v>28</v>
      </c>
      <c r="E92" s="56"/>
      <c r="F92" s="51"/>
      <c r="G92" s="51"/>
      <c r="H92" s="51"/>
      <c r="I92" s="51"/>
      <c r="J92" s="51"/>
      <c r="K92" s="44"/>
      <c r="L92" s="43"/>
    </row>
    <row r="93" spans="1:12" ht="15">
      <c r="A93" s="23"/>
      <c r="B93" s="15"/>
      <c r="C93" s="11"/>
      <c r="D93" s="7" t="s">
        <v>29</v>
      </c>
      <c r="E93" s="56"/>
      <c r="F93" s="51"/>
      <c r="G93" s="51"/>
      <c r="H93" s="51"/>
      <c r="I93" s="51"/>
      <c r="J93" s="51"/>
      <c r="K93" s="44"/>
      <c r="L93" s="43"/>
    </row>
    <row r="94" spans="1:12" ht="15">
      <c r="A94" s="23"/>
      <c r="B94" s="15"/>
      <c r="C94" s="11"/>
      <c r="D94" s="7" t="s">
        <v>30</v>
      </c>
      <c r="E94" s="52"/>
      <c r="F94" s="53"/>
      <c r="G94" s="51"/>
      <c r="H94" s="51"/>
      <c r="I94" s="51"/>
      <c r="J94" s="51"/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70</v>
      </c>
      <c r="G95" s="43">
        <v>11</v>
      </c>
      <c r="H95" s="43">
        <v>7</v>
      </c>
      <c r="I95" s="43">
        <v>25</v>
      </c>
      <c r="J95" s="43">
        <v>65</v>
      </c>
      <c r="K95" s="44"/>
      <c r="L95" s="43">
        <v>4.2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380</v>
      </c>
      <c r="G99" s="19">
        <f t="shared" ref="G99" si="46">SUM(G90:G98)</f>
        <v>20</v>
      </c>
      <c r="H99" s="19">
        <f t="shared" ref="H99" si="47">SUM(H90:H98)</f>
        <v>19</v>
      </c>
      <c r="I99" s="19">
        <f t="shared" ref="I99" si="48">SUM(I90:I98)</f>
        <v>69</v>
      </c>
      <c r="J99" s="19">
        <f t="shared" ref="J99:L99" si="49">SUM(J90:J98)</f>
        <v>270</v>
      </c>
      <c r="K99" s="25"/>
      <c r="L99" s="19">
        <f t="shared" si="49"/>
        <v>52.97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700</v>
      </c>
      <c r="G100" s="32">
        <f t="shared" ref="G100" si="50">G89+G99</f>
        <v>30</v>
      </c>
      <c r="H100" s="32">
        <f t="shared" ref="H100" si="51">H89+H99</f>
        <v>31</v>
      </c>
      <c r="I100" s="32">
        <f t="shared" ref="I100" si="52">I89+I99</f>
        <v>144</v>
      </c>
      <c r="J100" s="32">
        <f t="shared" ref="J100:L100" si="53">J89+J99</f>
        <v>395</v>
      </c>
      <c r="K100" s="32"/>
      <c r="L100" s="32">
        <f t="shared" si="53"/>
        <v>82.4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2" t="s">
        <v>42</v>
      </c>
      <c r="F101" s="43">
        <v>40</v>
      </c>
      <c r="G101" s="43">
        <v>5</v>
      </c>
      <c r="H101" s="43">
        <v>6</v>
      </c>
      <c r="I101" s="43">
        <v>38</v>
      </c>
      <c r="J101" s="43">
        <v>150</v>
      </c>
      <c r="K101" s="44"/>
      <c r="L101" s="43">
        <v>10.5</v>
      </c>
    </row>
    <row r="102" spans="1:12" ht="15">
      <c r="A102" s="23"/>
      <c r="B102" s="15"/>
      <c r="C102" s="11"/>
      <c r="D102" s="6" t="s">
        <v>62</v>
      </c>
      <c r="E102" s="42" t="s">
        <v>39</v>
      </c>
      <c r="F102" s="43">
        <v>150</v>
      </c>
      <c r="G102" s="43">
        <v>11</v>
      </c>
      <c r="H102" s="43">
        <v>7</v>
      </c>
      <c r="I102" s="43">
        <v>10</v>
      </c>
      <c r="J102" s="43">
        <v>120</v>
      </c>
      <c r="K102" s="44"/>
      <c r="L102" s="43">
        <v>9.1999999999999993</v>
      </c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10</v>
      </c>
      <c r="J103" s="43">
        <v>43</v>
      </c>
      <c r="K103" s="44"/>
      <c r="L103" s="43">
        <v>2.25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11</v>
      </c>
      <c r="H104" s="43">
        <v>7</v>
      </c>
      <c r="I104" s="43">
        <v>25</v>
      </c>
      <c r="J104" s="43">
        <v>65</v>
      </c>
      <c r="K104" s="44"/>
      <c r="L104" s="43">
        <v>4.2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27</v>
      </c>
      <c r="H108" s="19">
        <f t="shared" si="54"/>
        <v>20</v>
      </c>
      <c r="I108" s="19">
        <f t="shared" si="54"/>
        <v>83</v>
      </c>
      <c r="J108" s="19">
        <f t="shared" si="54"/>
        <v>378</v>
      </c>
      <c r="K108" s="25"/>
      <c r="L108" s="19">
        <f t="shared" ref="L108" si="55">SUM(L101:L107)</f>
        <v>26.15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54" t="s">
        <v>55</v>
      </c>
      <c r="F111" s="55">
        <v>150</v>
      </c>
      <c r="G111" s="51">
        <v>16</v>
      </c>
      <c r="H111" s="51">
        <v>16</v>
      </c>
      <c r="I111" s="51">
        <v>24</v>
      </c>
      <c r="J111" s="51">
        <v>199</v>
      </c>
      <c r="K111" s="44"/>
      <c r="L111" s="43">
        <v>34.159999999999997</v>
      </c>
    </row>
    <row r="112" spans="1:12" ht="15">
      <c r="A112" s="23"/>
      <c r="B112" s="15"/>
      <c r="C112" s="11"/>
      <c r="D112" s="7" t="s">
        <v>29</v>
      </c>
      <c r="E112" s="56"/>
      <c r="F112" s="51"/>
      <c r="G112" s="51"/>
      <c r="H112" s="51"/>
      <c r="I112" s="51"/>
      <c r="J112" s="51"/>
      <c r="K112" s="44"/>
      <c r="L112" s="43"/>
    </row>
    <row r="113" spans="1:12" ht="15">
      <c r="A113" s="23"/>
      <c r="B113" s="15"/>
      <c r="C113" s="11"/>
      <c r="D113" s="7" t="s">
        <v>30</v>
      </c>
      <c r="E113" s="56"/>
      <c r="F113" s="51"/>
      <c r="G113" s="51"/>
      <c r="H113" s="51"/>
      <c r="I113" s="51"/>
      <c r="J113" s="51"/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70</v>
      </c>
      <c r="G114" s="43">
        <v>11</v>
      </c>
      <c r="H114" s="43">
        <v>7</v>
      </c>
      <c r="I114" s="43">
        <v>25</v>
      </c>
      <c r="J114" s="43">
        <v>65</v>
      </c>
      <c r="K114" s="44"/>
      <c r="L114" s="43">
        <v>4.2</v>
      </c>
    </row>
    <row r="115" spans="1:12" ht="15">
      <c r="A115" s="23"/>
      <c r="B115" s="15"/>
      <c r="C115" s="11"/>
      <c r="D115" s="7" t="s">
        <v>32</v>
      </c>
      <c r="E115" s="56"/>
      <c r="F115" s="51"/>
      <c r="G115" s="51"/>
      <c r="H115" s="51"/>
      <c r="I115" s="51"/>
      <c r="J115" s="51"/>
      <c r="K115" s="44"/>
      <c r="L115" s="43"/>
    </row>
    <row r="116" spans="1:12" ht="15">
      <c r="A116" s="23"/>
      <c r="B116" s="15"/>
      <c r="C116" s="11"/>
      <c r="D116" s="6" t="s">
        <v>57</v>
      </c>
      <c r="E116" s="42" t="s">
        <v>52</v>
      </c>
      <c r="F116" s="43">
        <v>60</v>
      </c>
      <c r="G116" s="43">
        <v>3</v>
      </c>
      <c r="H116" s="43">
        <v>4</v>
      </c>
      <c r="I116" s="43">
        <v>20</v>
      </c>
      <c r="J116" s="43">
        <v>60</v>
      </c>
      <c r="K116" s="44"/>
      <c r="L116" s="43">
        <v>7.8</v>
      </c>
    </row>
    <row r="117" spans="1:12" ht="15">
      <c r="A117" s="23"/>
      <c r="B117" s="15"/>
      <c r="C117" s="11"/>
      <c r="D117" s="6" t="s">
        <v>56</v>
      </c>
      <c r="E117" s="42" t="s">
        <v>45</v>
      </c>
      <c r="F117" s="43">
        <v>50</v>
      </c>
      <c r="G117" s="43">
        <v>4</v>
      </c>
      <c r="H117" s="43">
        <v>5</v>
      </c>
      <c r="I117" s="43">
        <v>30</v>
      </c>
      <c r="J117" s="43">
        <v>50</v>
      </c>
      <c r="K117" s="44"/>
      <c r="L117" s="43">
        <v>10.85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330</v>
      </c>
      <c r="G118" s="19">
        <f t="shared" ref="G118:J118" si="56">SUM(G109:G117)</f>
        <v>34</v>
      </c>
      <c r="H118" s="19">
        <f t="shared" si="56"/>
        <v>32</v>
      </c>
      <c r="I118" s="19">
        <f t="shared" si="56"/>
        <v>99</v>
      </c>
      <c r="J118" s="19">
        <f t="shared" si="56"/>
        <v>374</v>
      </c>
      <c r="K118" s="25"/>
      <c r="L118" s="19">
        <f t="shared" ref="L118" si="57">SUM(L109:L117)</f>
        <v>57.01</v>
      </c>
    </row>
    <row r="119" spans="1:12" ht="15.75" thickBot="1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790</v>
      </c>
      <c r="G119" s="32">
        <f t="shared" ref="G119" si="58">G108+G118</f>
        <v>61</v>
      </c>
      <c r="H119" s="32">
        <f t="shared" ref="H119" si="59">H108+H118</f>
        <v>52</v>
      </c>
      <c r="I119" s="32">
        <f t="shared" ref="I119" si="60">I108+I118</f>
        <v>182</v>
      </c>
      <c r="J119" s="32">
        <f t="shared" ref="J119:L119" si="61">J108+J118</f>
        <v>752</v>
      </c>
      <c r="K119" s="32"/>
      <c r="L119" s="32">
        <f t="shared" si="61"/>
        <v>83.16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42</v>
      </c>
      <c r="F120" s="43">
        <v>40</v>
      </c>
      <c r="G120" s="43">
        <v>5</v>
      </c>
      <c r="H120" s="43">
        <v>6</v>
      </c>
      <c r="I120" s="43">
        <v>38</v>
      </c>
      <c r="J120" s="43">
        <v>150</v>
      </c>
      <c r="K120" s="44"/>
      <c r="L120" s="43">
        <v>10.5</v>
      </c>
    </row>
    <row r="121" spans="1:12" ht="15">
      <c r="A121" s="14"/>
      <c r="B121" s="15"/>
      <c r="C121" s="11"/>
      <c r="D121" s="6"/>
      <c r="E121" s="56"/>
      <c r="F121" s="51"/>
      <c r="G121" s="51"/>
      <c r="H121" s="51"/>
      <c r="I121" s="51"/>
      <c r="J121" s="51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3</v>
      </c>
      <c r="H122" s="43">
        <v>2</v>
      </c>
      <c r="I122" s="43">
        <v>15</v>
      </c>
      <c r="J122" s="43">
        <v>20</v>
      </c>
      <c r="K122" s="44"/>
      <c r="L122" s="43">
        <v>2.25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70</v>
      </c>
      <c r="G123" s="43">
        <v>11</v>
      </c>
      <c r="H123" s="43">
        <v>7</v>
      </c>
      <c r="I123" s="43">
        <v>25</v>
      </c>
      <c r="J123" s="43">
        <v>65</v>
      </c>
      <c r="K123" s="44"/>
      <c r="L123" s="43">
        <v>4.2</v>
      </c>
    </row>
    <row r="124" spans="1:12" ht="15">
      <c r="A124" s="14"/>
      <c r="B124" s="15"/>
      <c r="C124" s="11"/>
      <c r="D124" s="7" t="s">
        <v>24</v>
      </c>
      <c r="E124" s="56"/>
      <c r="F124" s="51"/>
      <c r="G124" s="51"/>
      <c r="H124" s="51"/>
      <c r="I124" s="51"/>
      <c r="J124" s="51"/>
      <c r="K124" s="44"/>
      <c r="L124" s="43"/>
    </row>
    <row r="125" spans="1:12" ht="15">
      <c r="A125" s="14"/>
      <c r="B125" s="15"/>
      <c r="C125" s="11"/>
      <c r="D125" s="6" t="s">
        <v>56</v>
      </c>
      <c r="E125" s="42" t="s">
        <v>45</v>
      </c>
      <c r="F125" s="43">
        <v>50</v>
      </c>
      <c r="G125" s="43">
        <v>4</v>
      </c>
      <c r="H125" s="43">
        <v>5</v>
      </c>
      <c r="I125" s="43">
        <v>30</v>
      </c>
      <c r="J125" s="43">
        <v>50</v>
      </c>
      <c r="K125" s="44"/>
      <c r="L125" s="43">
        <v>10.85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360</v>
      </c>
      <c r="G127" s="19">
        <f t="shared" ref="G127:J127" si="62">SUM(G120:G126)</f>
        <v>23</v>
      </c>
      <c r="H127" s="19">
        <f t="shared" si="62"/>
        <v>20</v>
      </c>
      <c r="I127" s="19">
        <f t="shared" si="62"/>
        <v>108</v>
      </c>
      <c r="J127" s="19">
        <f t="shared" si="62"/>
        <v>285</v>
      </c>
      <c r="K127" s="25"/>
      <c r="L127" s="19">
        <f t="shared" ref="L127" si="63">SUM(L120:L126)</f>
        <v>27.799999999999997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52" t="s">
        <v>58</v>
      </c>
      <c r="F130" s="43">
        <v>150</v>
      </c>
      <c r="G130" s="43">
        <v>6</v>
      </c>
      <c r="H130" s="43">
        <v>8</v>
      </c>
      <c r="I130" s="43">
        <v>24</v>
      </c>
      <c r="J130" s="43">
        <v>75</v>
      </c>
      <c r="K130" s="44"/>
      <c r="L130" s="43">
        <v>7.1</v>
      </c>
    </row>
    <row r="131" spans="1:12" ht="15">
      <c r="A131" s="14"/>
      <c r="B131" s="15"/>
      <c r="C131" s="11"/>
      <c r="D131" s="7" t="s">
        <v>29</v>
      </c>
      <c r="E131" s="56"/>
      <c r="F131" s="51"/>
      <c r="G131" s="51"/>
      <c r="H131" s="51"/>
      <c r="I131" s="51"/>
      <c r="J131" s="51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44</v>
      </c>
      <c r="F132" s="43">
        <v>150</v>
      </c>
      <c r="G132" s="43">
        <v>3</v>
      </c>
      <c r="H132" s="43">
        <v>3</v>
      </c>
      <c r="I132" s="43">
        <v>10</v>
      </c>
      <c r="J132" s="43">
        <v>150</v>
      </c>
      <c r="K132" s="44"/>
      <c r="L132" s="43">
        <v>14.7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70</v>
      </c>
      <c r="G133" s="43">
        <v>11</v>
      </c>
      <c r="H133" s="43">
        <v>7</v>
      </c>
      <c r="I133" s="43">
        <v>25</v>
      </c>
      <c r="J133" s="43">
        <v>65</v>
      </c>
      <c r="K133" s="44"/>
      <c r="L133" s="43">
        <v>4.2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370</v>
      </c>
      <c r="G137" s="19">
        <f t="shared" ref="G137:J137" si="64">SUM(G128:G136)</f>
        <v>20</v>
      </c>
      <c r="H137" s="19">
        <f t="shared" si="64"/>
        <v>18</v>
      </c>
      <c r="I137" s="19">
        <f t="shared" si="64"/>
        <v>59</v>
      </c>
      <c r="J137" s="19">
        <f t="shared" si="64"/>
        <v>290</v>
      </c>
      <c r="K137" s="25"/>
      <c r="L137" s="19">
        <f t="shared" ref="L137" si="65">SUM(L128:L136)</f>
        <v>25.999999999999996</v>
      </c>
    </row>
    <row r="138" spans="1:12" ht="15.7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730</v>
      </c>
      <c r="G138" s="32">
        <f t="shared" ref="G138" si="66">G127+G137</f>
        <v>43</v>
      </c>
      <c r="H138" s="32">
        <f t="shared" ref="H138" si="67">H127+H137</f>
        <v>38</v>
      </c>
      <c r="I138" s="32">
        <f t="shared" ref="I138" si="68">I127+I137</f>
        <v>167</v>
      </c>
      <c r="J138" s="32">
        <f t="shared" ref="J138:L138" si="69">J127+J137</f>
        <v>575</v>
      </c>
      <c r="K138" s="32"/>
      <c r="L138" s="32">
        <f t="shared" si="69"/>
        <v>53.8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59</v>
      </c>
      <c r="F139" s="53">
        <v>180</v>
      </c>
      <c r="G139" s="50">
        <v>5</v>
      </c>
      <c r="H139" s="50">
        <v>4</v>
      </c>
      <c r="I139" s="50">
        <v>23</v>
      </c>
      <c r="J139" s="50">
        <v>183</v>
      </c>
      <c r="K139" s="57"/>
      <c r="L139" s="40">
        <v>10.77</v>
      </c>
    </row>
    <row r="140" spans="1:12" ht="15">
      <c r="A140" s="23"/>
      <c r="B140" s="15"/>
      <c r="C140" s="11"/>
      <c r="D140" s="6"/>
      <c r="E140" s="56"/>
      <c r="F140" s="51"/>
      <c r="G140" s="51"/>
      <c r="H140" s="51"/>
      <c r="I140" s="51"/>
      <c r="J140" s="51"/>
      <c r="K140" s="58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3</v>
      </c>
      <c r="H141" s="43">
        <v>2</v>
      </c>
      <c r="I141" s="43">
        <v>15</v>
      </c>
      <c r="J141" s="43">
        <v>20</v>
      </c>
      <c r="K141" s="44"/>
      <c r="L141" s="43">
        <v>2.25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70</v>
      </c>
      <c r="G142" s="43">
        <v>11</v>
      </c>
      <c r="H142" s="43">
        <v>7</v>
      </c>
      <c r="I142" s="43">
        <v>25</v>
      </c>
      <c r="J142" s="43">
        <v>65</v>
      </c>
      <c r="K142" s="44"/>
      <c r="L142" s="43">
        <v>4.2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19</v>
      </c>
      <c r="H146" s="19">
        <f t="shared" si="70"/>
        <v>13</v>
      </c>
      <c r="I146" s="19">
        <f t="shared" si="70"/>
        <v>63</v>
      </c>
      <c r="J146" s="19">
        <f t="shared" si="70"/>
        <v>268</v>
      </c>
      <c r="K146" s="25"/>
      <c r="L146" s="19">
        <f t="shared" ref="L146" si="71">SUM(L139:L145)</f>
        <v>17.22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47</v>
      </c>
      <c r="F149" s="43">
        <v>250</v>
      </c>
      <c r="G149" s="43">
        <v>6</v>
      </c>
      <c r="H149" s="43">
        <v>8</v>
      </c>
      <c r="I149" s="43">
        <v>21</v>
      </c>
      <c r="J149" s="43">
        <v>85</v>
      </c>
      <c r="K149" s="44"/>
      <c r="L149" s="43">
        <v>3.5</v>
      </c>
    </row>
    <row r="150" spans="1:12" ht="15">
      <c r="A150" s="23"/>
      <c r="B150" s="15"/>
      <c r="C150" s="11"/>
      <c r="D150" s="7" t="s">
        <v>29</v>
      </c>
      <c r="E150" s="56"/>
      <c r="F150" s="51"/>
      <c r="G150" s="51"/>
      <c r="H150" s="51"/>
      <c r="I150" s="51"/>
      <c r="J150" s="51"/>
      <c r="K150" s="44"/>
      <c r="L150" s="43"/>
    </row>
    <row r="151" spans="1:12" ht="15">
      <c r="A151" s="23"/>
      <c r="B151" s="15"/>
      <c r="C151" s="11"/>
      <c r="D151" s="7" t="s">
        <v>30</v>
      </c>
      <c r="E151" s="56"/>
      <c r="F151" s="51"/>
      <c r="G151" s="51"/>
      <c r="H151" s="51"/>
      <c r="I151" s="51"/>
      <c r="J151" s="51"/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70</v>
      </c>
      <c r="G152" s="43">
        <v>11</v>
      </c>
      <c r="H152" s="43">
        <v>7</v>
      </c>
      <c r="I152" s="43">
        <v>25</v>
      </c>
      <c r="J152" s="43">
        <v>65</v>
      </c>
      <c r="K152" s="44"/>
      <c r="L152" s="43">
        <v>4.2</v>
      </c>
    </row>
    <row r="153" spans="1:12" ht="15">
      <c r="A153" s="23"/>
      <c r="B153" s="15"/>
      <c r="C153" s="11"/>
      <c r="D153" s="7" t="s">
        <v>32</v>
      </c>
      <c r="E153" s="56"/>
      <c r="F153" s="51"/>
      <c r="G153" s="51"/>
      <c r="H153" s="51"/>
      <c r="I153" s="51"/>
      <c r="J153" s="51"/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48</v>
      </c>
      <c r="F154" s="43">
        <v>80</v>
      </c>
      <c r="G154" s="43">
        <v>11</v>
      </c>
      <c r="H154" s="43">
        <v>7</v>
      </c>
      <c r="I154" s="43">
        <v>25</v>
      </c>
      <c r="J154" s="43">
        <v>60</v>
      </c>
      <c r="K154" s="44"/>
      <c r="L154" s="43">
        <v>7.84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400</v>
      </c>
      <c r="G156" s="19">
        <f t="shared" ref="G156:J156" si="72">SUM(G147:G155)</f>
        <v>28</v>
      </c>
      <c r="H156" s="19">
        <f t="shared" si="72"/>
        <v>22</v>
      </c>
      <c r="I156" s="19">
        <f t="shared" si="72"/>
        <v>71</v>
      </c>
      <c r="J156" s="19">
        <f t="shared" si="72"/>
        <v>210</v>
      </c>
      <c r="K156" s="25"/>
      <c r="L156" s="19">
        <f t="shared" ref="L156" si="73">SUM(L147:L155)</f>
        <v>15.54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850</v>
      </c>
      <c r="G157" s="32">
        <f t="shared" ref="G157" si="74">G146+G156</f>
        <v>47</v>
      </c>
      <c r="H157" s="32">
        <f t="shared" ref="H157" si="75">H146+H156</f>
        <v>35</v>
      </c>
      <c r="I157" s="32">
        <f t="shared" ref="I157" si="76">I146+I156</f>
        <v>134</v>
      </c>
      <c r="J157" s="32">
        <f t="shared" ref="J157:L157" si="77">J146+J156</f>
        <v>478</v>
      </c>
      <c r="K157" s="32"/>
      <c r="L157" s="32">
        <f t="shared" si="77"/>
        <v>32.76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 t="s">
        <v>56</v>
      </c>
      <c r="E159" s="42" t="s">
        <v>43</v>
      </c>
      <c r="F159" s="43" t="s">
        <v>46</v>
      </c>
      <c r="G159" s="43">
        <v>4</v>
      </c>
      <c r="H159" s="43">
        <v>5</v>
      </c>
      <c r="I159" s="43">
        <v>30</v>
      </c>
      <c r="J159" s="43">
        <v>50</v>
      </c>
      <c r="K159" s="44"/>
      <c r="L159" s="43">
        <v>13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</v>
      </c>
      <c r="H160" s="43">
        <v>2</v>
      </c>
      <c r="I160" s="43">
        <v>15</v>
      </c>
      <c r="J160" s="43">
        <v>20</v>
      </c>
      <c r="K160" s="44"/>
      <c r="L160" s="43">
        <v>2.25</v>
      </c>
    </row>
    <row r="161" spans="1:12" ht="15">
      <c r="A161" s="23"/>
      <c r="B161" s="15"/>
      <c r="C161" s="11"/>
      <c r="D161" s="7" t="s">
        <v>23</v>
      </c>
      <c r="E161" s="52" t="s">
        <v>61</v>
      </c>
      <c r="F161" s="53">
        <v>70</v>
      </c>
      <c r="G161" s="51">
        <v>3</v>
      </c>
      <c r="H161" s="51">
        <v>5</v>
      </c>
      <c r="I161" s="51">
        <v>30</v>
      </c>
      <c r="J161" s="51">
        <v>55</v>
      </c>
      <c r="K161" s="44"/>
      <c r="L161" s="43">
        <v>16.329999999999998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270</v>
      </c>
      <c r="G165" s="19">
        <f t="shared" ref="G165:J165" si="78">SUM(G158:G164)</f>
        <v>10</v>
      </c>
      <c r="H165" s="19">
        <f t="shared" si="78"/>
        <v>12</v>
      </c>
      <c r="I165" s="19">
        <f t="shared" si="78"/>
        <v>75</v>
      </c>
      <c r="J165" s="19">
        <f t="shared" si="78"/>
        <v>125</v>
      </c>
      <c r="K165" s="25"/>
      <c r="L165" s="19">
        <f t="shared" ref="L165" si="79">SUM(L158:L164)</f>
        <v>31.58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3</v>
      </c>
      <c r="H166" s="43">
        <v>4</v>
      </c>
      <c r="I166" s="43">
        <v>20</v>
      </c>
      <c r="J166" s="43">
        <v>55</v>
      </c>
      <c r="K166" s="44"/>
      <c r="L166" s="43">
        <v>6.15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52" t="s">
        <v>60</v>
      </c>
      <c r="F168" s="53">
        <v>200</v>
      </c>
      <c r="G168" s="51">
        <v>5</v>
      </c>
      <c r="H168" s="51">
        <v>13</v>
      </c>
      <c r="I168" s="51">
        <v>15</v>
      </c>
      <c r="J168" s="51">
        <v>182</v>
      </c>
      <c r="K168" s="44"/>
      <c r="L168" s="43">
        <v>35.71</v>
      </c>
    </row>
    <row r="169" spans="1:12" ht="15">
      <c r="A169" s="23"/>
      <c r="B169" s="15"/>
      <c r="C169" s="11"/>
      <c r="D169" s="7" t="s">
        <v>29</v>
      </c>
      <c r="E169" s="52"/>
      <c r="F169" s="53"/>
      <c r="G169" s="51"/>
      <c r="H169" s="51"/>
      <c r="I169" s="51"/>
      <c r="J169" s="51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3</v>
      </c>
      <c r="H170" s="43">
        <v>2</v>
      </c>
      <c r="I170" s="43">
        <v>15</v>
      </c>
      <c r="J170" s="43">
        <v>20</v>
      </c>
      <c r="K170" s="44"/>
      <c r="L170" s="43">
        <v>2.25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70</v>
      </c>
      <c r="G171" s="43">
        <v>11</v>
      </c>
      <c r="H171" s="43">
        <v>7</v>
      </c>
      <c r="I171" s="43">
        <v>25</v>
      </c>
      <c r="J171" s="43">
        <v>65</v>
      </c>
      <c r="K171" s="44"/>
      <c r="L171" s="43">
        <v>4.2</v>
      </c>
    </row>
    <row r="172" spans="1:12" ht="15">
      <c r="A172" s="23"/>
      <c r="B172" s="15"/>
      <c r="C172" s="11"/>
      <c r="D172" s="7" t="s">
        <v>32</v>
      </c>
      <c r="E172" s="56"/>
      <c r="F172" s="51"/>
      <c r="G172" s="51"/>
      <c r="H172" s="51"/>
      <c r="I172" s="51"/>
      <c r="J172" s="51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530</v>
      </c>
      <c r="G175" s="19">
        <f t="shared" ref="G175:J175" si="80">SUM(G166:G174)</f>
        <v>22</v>
      </c>
      <c r="H175" s="19">
        <f t="shared" si="80"/>
        <v>26</v>
      </c>
      <c r="I175" s="19">
        <f t="shared" si="80"/>
        <v>75</v>
      </c>
      <c r="J175" s="19">
        <f t="shared" si="80"/>
        <v>322</v>
      </c>
      <c r="K175" s="25"/>
      <c r="L175" s="19">
        <f t="shared" ref="L175" si="81">SUM(L166:L174)</f>
        <v>48.31</v>
      </c>
    </row>
    <row r="176" spans="1:12" ht="15.75" thickBot="1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800</v>
      </c>
      <c r="G176" s="32">
        <f t="shared" ref="G176" si="82">G165+G175</f>
        <v>32</v>
      </c>
      <c r="H176" s="32">
        <f t="shared" ref="H176" si="83">H165+H175</f>
        <v>38</v>
      </c>
      <c r="I176" s="32">
        <f t="shared" ref="I176" si="84">I165+I175</f>
        <v>150</v>
      </c>
      <c r="J176" s="32">
        <f t="shared" ref="J176:L176" si="85">J165+J175</f>
        <v>447</v>
      </c>
      <c r="K176" s="32"/>
      <c r="L176" s="32">
        <f t="shared" si="85"/>
        <v>79.89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</v>
      </c>
      <c r="H179" s="43">
        <v>2</v>
      </c>
      <c r="I179" s="43">
        <v>15</v>
      </c>
      <c r="J179" s="43">
        <v>20</v>
      </c>
      <c r="K179" s="44"/>
      <c r="L179" s="43">
        <v>2.25</v>
      </c>
    </row>
    <row r="180" spans="1:12" ht="15">
      <c r="A180" s="23"/>
      <c r="B180" s="15"/>
      <c r="C180" s="11"/>
      <c r="D180" s="7" t="s">
        <v>23</v>
      </c>
      <c r="E180" s="52" t="s">
        <v>61</v>
      </c>
      <c r="F180" s="53">
        <v>70</v>
      </c>
      <c r="G180" s="51">
        <v>3</v>
      </c>
      <c r="H180" s="51">
        <v>5</v>
      </c>
      <c r="I180" s="51">
        <v>30</v>
      </c>
      <c r="J180" s="51">
        <v>55</v>
      </c>
      <c r="K180" s="44"/>
      <c r="L180" s="43">
        <v>16.329999999999998</v>
      </c>
    </row>
    <row r="181" spans="1:12" ht="15">
      <c r="A181" s="23"/>
      <c r="B181" s="15"/>
      <c r="C181" s="11"/>
      <c r="D181" s="7" t="s">
        <v>24</v>
      </c>
      <c r="E181" s="56"/>
      <c r="F181" s="51"/>
      <c r="G181" s="51"/>
      <c r="H181" s="51"/>
      <c r="I181" s="51"/>
      <c r="J181" s="51"/>
      <c r="K181" s="44"/>
      <c r="L181" s="43"/>
    </row>
    <row r="182" spans="1:12" ht="15">
      <c r="A182" s="23"/>
      <c r="B182" s="15"/>
      <c r="C182" s="11"/>
      <c r="D182" s="6" t="s">
        <v>56</v>
      </c>
      <c r="E182" s="42" t="s">
        <v>45</v>
      </c>
      <c r="F182" s="43">
        <v>50</v>
      </c>
      <c r="G182" s="43">
        <v>4</v>
      </c>
      <c r="H182" s="43">
        <v>5</v>
      </c>
      <c r="I182" s="43">
        <v>30</v>
      </c>
      <c r="J182" s="43">
        <v>50</v>
      </c>
      <c r="K182" s="44"/>
      <c r="L182" s="43">
        <v>10.85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320</v>
      </c>
      <c r="G184" s="19">
        <f t="shared" ref="G184:J184" si="86">SUM(G177:G183)</f>
        <v>10</v>
      </c>
      <c r="H184" s="19">
        <f t="shared" si="86"/>
        <v>12</v>
      </c>
      <c r="I184" s="19">
        <f t="shared" si="86"/>
        <v>75</v>
      </c>
      <c r="J184" s="19">
        <f t="shared" si="86"/>
        <v>125</v>
      </c>
      <c r="K184" s="25"/>
      <c r="L184" s="19">
        <f t="shared" ref="L184" si="87">SUM(L177:L183)</f>
        <v>29.43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3</v>
      </c>
      <c r="H185" s="43">
        <v>4</v>
      </c>
      <c r="I185" s="43">
        <v>20</v>
      </c>
      <c r="J185" s="43">
        <v>60</v>
      </c>
      <c r="K185" s="44"/>
      <c r="L185" s="43">
        <v>7.8</v>
      </c>
    </row>
    <row r="186" spans="1:12" ht="15">
      <c r="A186" s="23"/>
      <c r="B186" s="15"/>
      <c r="C186" s="11"/>
      <c r="D186" s="7" t="s">
        <v>27</v>
      </c>
      <c r="E186" s="42" t="s">
        <v>50</v>
      </c>
      <c r="F186" s="43">
        <v>250</v>
      </c>
      <c r="G186" s="43">
        <v>6</v>
      </c>
      <c r="H186" s="43">
        <v>8</v>
      </c>
      <c r="I186" s="43">
        <v>24</v>
      </c>
      <c r="J186" s="43">
        <v>145</v>
      </c>
      <c r="K186" s="44"/>
      <c r="L186" s="43">
        <v>40.97</v>
      </c>
    </row>
    <row r="187" spans="1:12" ht="15">
      <c r="A187" s="23"/>
      <c r="B187" s="15"/>
      <c r="C187" s="11"/>
      <c r="D187" s="7" t="s">
        <v>28</v>
      </c>
      <c r="E187" s="56"/>
      <c r="F187" s="51"/>
      <c r="G187" s="51"/>
      <c r="H187" s="51"/>
      <c r="I187" s="51"/>
      <c r="J187" s="51"/>
      <c r="K187" s="44"/>
      <c r="L187" s="43"/>
    </row>
    <row r="188" spans="1:12" ht="15">
      <c r="A188" s="23"/>
      <c r="B188" s="15"/>
      <c r="C188" s="11"/>
      <c r="D188" s="7" t="s">
        <v>29</v>
      </c>
      <c r="E188" s="56"/>
      <c r="F188" s="51"/>
      <c r="G188" s="51"/>
      <c r="H188" s="51"/>
      <c r="I188" s="51"/>
      <c r="J188" s="51"/>
      <c r="K188" s="44"/>
      <c r="L188" s="43"/>
    </row>
    <row r="189" spans="1:12" ht="15">
      <c r="A189" s="23"/>
      <c r="B189" s="15"/>
      <c r="C189" s="11"/>
      <c r="D189" s="7" t="s">
        <v>30</v>
      </c>
      <c r="E189" s="52"/>
      <c r="F189" s="53"/>
      <c r="G189" s="51"/>
      <c r="H189" s="51"/>
      <c r="I189" s="51"/>
      <c r="J189" s="51"/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70</v>
      </c>
      <c r="G190" s="43">
        <v>11</v>
      </c>
      <c r="H190" s="43">
        <v>7</v>
      </c>
      <c r="I190" s="43">
        <v>25</v>
      </c>
      <c r="J190" s="43">
        <v>65</v>
      </c>
      <c r="K190" s="44"/>
      <c r="L190" s="43">
        <v>4.2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380</v>
      </c>
      <c r="G194" s="19">
        <f t="shared" ref="G194:J194" si="88">SUM(G185:G193)</f>
        <v>20</v>
      </c>
      <c r="H194" s="19">
        <f t="shared" si="88"/>
        <v>19</v>
      </c>
      <c r="I194" s="19">
        <f t="shared" si="88"/>
        <v>69</v>
      </c>
      <c r="J194" s="19">
        <f t="shared" si="88"/>
        <v>270</v>
      </c>
      <c r="K194" s="25"/>
      <c r="L194" s="19">
        <f t="shared" ref="L194" si="89">SUM(L185:L193)</f>
        <v>52.97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700</v>
      </c>
      <c r="G195" s="32">
        <f t="shared" ref="G195" si="90">G184+G194</f>
        <v>30</v>
      </c>
      <c r="H195" s="32">
        <f t="shared" ref="H195" si="91">H184+H194</f>
        <v>31</v>
      </c>
      <c r="I195" s="32">
        <f t="shared" ref="I195" si="92">I184+I194</f>
        <v>144</v>
      </c>
      <c r="J195" s="32">
        <f t="shared" ref="J195:L195" si="93">J184+J194</f>
        <v>395</v>
      </c>
      <c r="K195" s="32"/>
      <c r="L195" s="32">
        <f t="shared" si="93"/>
        <v>82.4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</v>
      </c>
      <c r="H196" s="34">
        <f t="shared" si="94"/>
        <v>38.799999999999997</v>
      </c>
      <c r="I196" s="34">
        <f t="shared" si="94"/>
        <v>155.4</v>
      </c>
      <c r="J196" s="34">
        <f t="shared" si="94"/>
        <v>529.4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66.402000000000001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2023-10-18T12:53:46Z</cp:lastPrinted>
  <dcterms:created xsi:type="dcterms:W3CDTF">2022-05-16T14:23:56Z</dcterms:created>
  <dcterms:modified xsi:type="dcterms:W3CDTF">2024-10-12T08:21:23Z</dcterms:modified>
</cp:coreProperties>
</file>